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8"/>
  </bookViews>
  <sheets>
    <sheet name="стор для рассылки" sheetId="26" r:id="rId1"/>
  </sheets>
  <definedNames>
    <definedName name="_xlnm.Print_Area" localSheetId="0">'стор для рассылки'!$A$1:$O$41</definedName>
  </definedNames>
  <calcPr calcId="145621"/>
</workbook>
</file>

<file path=xl/calcChain.xml><?xml version="1.0" encoding="utf-8"?>
<calcChain xmlns="http://schemas.openxmlformats.org/spreadsheetml/2006/main">
  <c r="G11" i="26" l="1"/>
  <c r="K11" i="26"/>
  <c r="G12" i="26"/>
  <c r="K12" i="26"/>
  <c r="G13" i="26"/>
  <c r="K13" i="26"/>
  <c r="G14" i="26"/>
  <c r="K14" i="26"/>
  <c r="G15" i="26"/>
  <c r="K15" i="26"/>
  <c r="G16" i="26"/>
  <c r="K16" i="26"/>
  <c r="G17" i="26"/>
  <c r="K17" i="26"/>
  <c r="G18" i="26"/>
  <c r="K18" i="26"/>
  <c r="G19" i="26"/>
  <c r="K19" i="26"/>
  <c r="G20" i="26"/>
  <c r="K20" i="26"/>
  <c r="G21" i="26"/>
  <c r="K21" i="26"/>
  <c r="G22" i="26"/>
  <c r="K22" i="26"/>
  <c r="G23" i="26"/>
  <c r="K23" i="26"/>
  <c r="M23" i="26"/>
  <c r="G24" i="26"/>
  <c r="K24" i="26"/>
  <c r="G25" i="26"/>
  <c r="K25" i="26"/>
  <c r="M25" i="26"/>
  <c r="G26" i="26"/>
  <c r="K26" i="26"/>
  <c r="G27" i="26"/>
  <c r="K27" i="26"/>
  <c r="M27" i="26"/>
  <c r="G28" i="26"/>
  <c r="K28" i="26"/>
  <c r="G29" i="26"/>
  <c r="K29" i="26"/>
  <c r="G31" i="26"/>
  <c r="M16" i="26" l="1"/>
  <c r="M26" i="26" l="1"/>
  <c r="M12" i="26" l="1"/>
  <c r="M15" i="26"/>
  <c r="M20" i="26"/>
  <c r="M11" i="26" l="1"/>
  <c r="M13" i="26"/>
  <c r="M19" i="26"/>
  <c r="M17" i="26"/>
  <c r="M24" i="26"/>
  <c r="M28" i="26" l="1"/>
  <c r="M21" i="26"/>
  <c r="M22" i="26"/>
  <c r="M29" i="26" l="1"/>
  <c r="M18" i="26"/>
  <c r="M14" i="26"/>
</calcChain>
</file>

<file path=xl/sharedStrings.xml><?xml version="1.0" encoding="utf-8"?>
<sst xmlns="http://schemas.openxmlformats.org/spreadsheetml/2006/main" count="41" uniqueCount="33">
  <si>
    <t>с проживанием в номере Люкс</t>
  </si>
  <si>
    <t>№ п/п</t>
  </si>
  <si>
    <t>СТОИМОСТЬ ПУТЕВОК</t>
  </si>
  <si>
    <t xml:space="preserve">для сторонних организаций и частных лиц </t>
  </si>
  <si>
    <t>стоимость путевки, руб.</t>
  </si>
  <si>
    <t>Наименование вида путевок</t>
  </si>
  <si>
    <t>(Стандартная)</t>
  </si>
  <si>
    <t>14 календарных дней</t>
  </si>
  <si>
    <t>один календарный  день</t>
  </si>
  <si>
    <t>Стоимость путевки за 1 календарный день используется:</t>
  </si>
  <si>
    <t>1.при приобретении путевки продолжительностью менее 14 календарных дней;</t>
  </si>
  <si>
    <t xml:space="preserve">2.при покупке путевки более 14 календарных дней - покупатель приобретает путевку на 14 календарных </t>
  </si>
  <si>
    <t>дней, каждый последующий день пребывания оплачивается по цене одного календарного дня.</t>
  </si>
  <si>
    <t>***Работа лечебных кабинетов осуществляется по шестидневной рабочей неделе с 12 до 20 часов в будние дни и с 8 до 14 часов - в субботу.</t>
  </si>
  <si>
    <t xml:space="preserve">****По желанию отдыхающего питание в воскресенье (за весь день) может быть заменено сухим пайком по предварительной заявке (за 2 дня). </t>
  </si>
  <si>
    <t>*****Номер "Люкс" предназначен для проживания в нем 1 отдыхающего. При размещении в номере "Люкс" еще одного члена семьи  для него приобретается амбулаторная путевка.</t>
  </si>
  <si>
    <t>*Детская путевка реализуется детям с 3 до 14 лет включительно.</t>
  </si>
  <si>
    <t>без проживания</t>
  </si>
  <si>
    <t>Амбулаторная путевка без питания</t>
  </si>
  <si>
    <t>Детская амбулаторная путевка без питания*</t>
  </si>
  <si>
    <t>**Регистрация отдыхающих производится за 7 дней до начала заезда в каб. № 202. При себе иметь паспорт, путевку, санаторно-курортную карту.</t>
  </si>
  <si>
    <t>округляем</t>
  </si>
  <si>
    <t>проверяем</t>
  </si>
  <si>
    <t>Полный комплекс обслуживания с 1-разовым питанием</t>
  </si>
  <si>
    <t>с проживанием в 1-местном номере</t>
  </si>
  <si>
    <t>с проживанием в 2-местном номере</t>
  </si>
  <si>
    <t>Полный комплекс обслуживания с 2-разовым питанием</t>
  </si>
  <si>
    <t>Полный комплекс обслуживания  с 3-разовым питанием</t>
  </si>
  <si>
    <t>Детская путевка с 1-разовым питанием*</t>
  </si>
  <si>
    <t>Детская путевка с 2-разовым питанием*</t>
  </si>
  <si>
    <t>Детская путевка с 3-разовым питанием*</t>
  </si>
  <si>
    <t>Перечень услуг, входящих в стоимость стандартной путёвки:
водолечение
ванны: минеральные, скипидарные, кислородные, соляные, ванны с нафталановой эмульсией;
души: циркулярный, игольчатый, восходящий, душ Шарко;
грязелечение (аппликации с грязью Пермской области);
озокеритолечение;
различные виды массажа (гидромассаж, роликовый массаж, классический ручной массаж, подводный душ-массаж);
физиолечение (УФО, индуктотермия, гальванизация, электрофорез, дарсонвализация, амплипульстерапия, диадинамические токи, микроволновая терапия, магнитотерапия, лазеротерапия, ультратонтерапия, биоптрон, трансаир);
ингаляции (травяные, с минеральной водой);
криотерапия (лечение холодом);
галотерапия (рукотворная соляная пещера);
аэрофитотерапия;
сухая углекислая ванна (для лечения заболеваний сердечно - сосудистой системы, улучшения мозгового кровообращения);
СПА-капсула Alpha LED OXY Light SPA;
фитопаросауна «Кедровая бочка»;
инфракрасная сауна;
бассейн.
Курс оздоровительных процедур, «лечение», назначается врачом, врач руководствуется состоянием Вашего здоровья.</t>
  </si>
  <si>
    <t>в санаторий-профилакторий ЛПО АО "СЛПК"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</si>
</sst>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5" fillId="0" borderId="0" xfId="0" applyFont="1"/>
    <xf numFmtId="3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" fontId="5" fillId="2" borderId="2" xfId="0" applyNumberFormat="1" applyFont="1" applyFill="1" applyBorder="1" applyAlignment="1"/>
    <xf numFmtId="3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1" xfId="0" applyFont="1" applyFill="1" applyBorder="1"/>
    <xf numFmtId="1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/>
    <xf numFmtId="0" fontId="5" fillId="2" borderId="2" xfId="0" applyFont="1" applyFill="1" applyBorder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47"/>
  <sheetViews>
    <sheetView tabSelected="1" view="pageBreakPreview" zoomScaleSheetLayoutView="100" workbookViewId="0">
      <selection sqref="A1:A1048576"/>
    </sheetView>
  </sheetViews>
  <sheetFormatPr defaultColWidth="8.85546875" defaultRowHeight="15" x14ac:dyDescent="0.25"/>
  <cols>
    <col min="1" max="1" width="9.5703125" style="1" customWidth="1"/>
    <col min="2" max="2" width="56.5703125" style="1" customWidth="1"/>
    <col min="3" max="3" width="26.7109375" style="2" customWidth="1"/>
    <col min="4" max="4" width="27.85546875" style="1" customWidth="1"/>
    <col min="5" max="5" width="0.28515625" style="1" hidden="1" customWidth="1"/>
    <col min="6" max="6" width="11.7109375" style="1" hidden="1" customWidth="1"/>
    <col min="7" max="8" width="8.85546875" style="1" hidden="1" customWidth="1"/>
    <col min="9" max="9" width="15.28515625" style="1" hidden="1" customWidth="1"/>
    <col min="10" max="14" width="8.85546875" style="1" hidden="1" customWidth="1"/>
    <col min="15" max="15" width="3.42578125" style="1" customWidth="1"/>
    <col min="16" max="16384" width="8.85546875" style="1"/>
  </cols>
  <sheetData>
    <row r="1" spans="1:24" x14ac:dyDescent="0.25">
      <c r="A1" s="7"/>
      <c r="B1" s="7"/>
      <c r="C1" s="13"/>
    </row>
    <row r="2" spans="1:24" ht="20.25" x14ac:dyDescent="0.3">
      <c r="A2" s="30" t="s">
        <v>2</v>
      </c>
      <c r="B2" s="30"/>
      <c r="C2" s="30"/>
      <c r="D2" s="30"/>
    </row>
    <row r="3" spans="1:24" ht="20.25" x14ac:dyDescent="0.3">
      <c r="A3" s="30" t="s">
        <v>32</v>
      </c>
      <c r="B3" s="30"/>
      <c r="C3" s="30"/>
      <c r="D3" s="30"/>
    </row>
    <row r="4" spans="1:24" ht="20.25" x14ac:dyDescent="0.3">
      <c r="A4" s="30" t="s">
        <v>3</v>
      </c>
      <c r="B4" s="30"/>
      <c r="C4" s="30"/>
      <c r="D4" s="30"/>
    </row>
    <row r="5" spans="1:24" ht="20.25" x14ac:dyDescent="0.3">
      <c r="A5" s="30" t="s">
        <v>6</v>
      </c>
      <c r="B5" s="30"/>
      <c r="C5" s="30"/>
      <c r="D5" s="30"/>
    </row>
    <row r="6" spans="1:24" ht="18.75" x14ac:dyDescent="0.3">
      <c r="A6" s="12"/>
      <c r="B6" s="12"/>
      <c r="C6" s="12"/>
      <c r="D6" s="12"/>
    </row>
    <row r="7" spans="1:24" ht="15" customHeight="1" x14ac:dyDescent="0.25">
      <c r="A7" s="11"/>
      <c r="B7" s="11"/>
      <c r="C7" s="11"/>
    </row>
    <row r="8" spans="1:24" ht="18.75" customHeight="1" x14ac:dyDescent="0.25">
      <c r="A8" s="32" t="s">
        <v>1</v>
      </c>
      <c r="B8" s="33" t="s">
        <v>5</v>
      </c>
      <c r="C8" s="34" t="s">
        <v>4</v>
      </c>
      <c r="D8" s="34"/>
    </row>
    <row r="9" spans="1:24" ht="30.75" customHeight="1" x14ac:dyDescent="0.25">
      <c r="A9" s="32"/>
      <c r="B9" s="33"/>
      <c r="C9" s="10" t="s">
        <v>7</v>
      </c>
      <c r="D9" s="9" t="s">
        <v>8</v>
      </c>
    </row>
    <row r="10" spans="1:24" ht="20.100000000000001" customHeight="1" x14ac:dyDescent="0.25">
      <c r="A10" s="20">
        <v>1</v>
      </c>
      <c r="B10" s="20" t="s">
        <v>23</v>
      </c>
      <c r="C10" s="21"/>
      <c r="D10" s="22"/>
      <c r="E10" s="3"/>
      <c r="F10" s="1" t="s">
        <v>21</v>
      </c>
      <c r="G10" s="1" t="s">
        <v>22</v>
      </c>
    </row>
    <row r="11" spans="1:24" ht="20.100000000000001" customHeight="1" x14ac:dyDescent="0.25">
      <c r="A11" s="23"/>
      <c r="B11" s="24" t="s">
        <v>24</v>
      </c>
      <c r="C11" s="21">
        <v>48860</v>
      </c>
      <c r="D11" s="21">
        <v>4190</v>
      </c>
      <c r="E11" s="3">
        <v>3111.9640478523447</v>
      </c>
      <c r="F11" s="3">
        <v>3115</v>
      </c>
      <c r="G11" s="3">
        <f>E11-F11</f>
        <v>-3.03595214765528</v>
      </c>
      <c r="I11" s="1">
        <v>3734.3568574228134</v>
      </c>
      <c r="J11" s="1">
        <v>3735</v>
      </c>
      <c r="K11" s="14">
        <f>I11-J11</f>
        <v>-0.64314257718660883</v>
      </c>
      <c r="M11" s="8" t="e">
        <f>C11-#REF!</f>
        <v>#REF!</v>
      </c>
      <c r="U11" s="3"/>
      <c r="V11" s="3"/>
    </row>
    <row r="12" spans="1:24" ht="20.100000000000001" customHeight="1" x14ac:dyDescent="0.25">
      <c r="A12" s="23"/>
      <c r="B12" s="24" t="s">
        <v>25</v>
      </c>
      <c r="C12" s="21">
        <v>36848</v>
      </c>
      <c r="D12" s="21">
        <v>3160</v>
      </c>
      <c r="E12" s="3">
        <v>2347.4429463797105</v>
      </c>
      <c r="F12" s="3">
        <v>2350</v>
      </c>
      <c r="G12" s="3">
        <f t="shared" ref="G12:G31" si="0">E12-F12</f>
        <v>-2.55705362028948</v>
      </c>
      <c r="I12" s="1">
        <v>2816.9315356556526</v>
      </c>
      <c r="J12" s="1">
        <v>2820</v>
      </c>
      <c r="K12" s="14">
        <f t="shared" ref="K12:K29" si="1">I12-J12</f>
        <v>-3.068464344347376</v>
      </c>
      <c r="M12" s="8" t="e">
        <f>C12-#REF!</f>
        <v>#REF!</v>
      </c>
      <c r="U12" s="3"/>
      <c r="V12" s="3"/>
    </row>
    <row r="13" spans="1:24" ht="20.100000000000001" customHeight="1" x14ac:dyDescent="0.25">
      <c r="A13" s="23"/>
      <c r="B13" s="25" t="s">
        <v>17</v>
      </c>
      <c r="C13" s="21">
        <v>30800</v>
      </c>
      <c r="D13" s="21">
        <v>2640</v>
      </c>
      <c r="E13" s="3">
        <v>1965.1823956433932</v>
      </c>
      <c r="F13" s="3">
        <v>1965</v>
      </c>
      <c r="G13" s="3">
        <f t="shared" si="0"/>
        <v>0.18239564339319259</v>
      </c>
      <c r="I13" s="1">
        <v>2358.2188747720716</v>
      </c>
      <c r="J13" s="1">
        <v>2360</v>
      </c>
      <c r="K13" s="14">
        <f t="shared" si="1"/>
        <v>-1.7811252279284417</v>
      </c>
      <c r="M13" s="8" t="e">
        <f>C13-#REF!</f>
        <v>#REF!</v>
      </c>
      <c r="U13" s="3"/>
      <c r="V13" s="3"/>
    </row>
    <row r="14" spans="1:24" ht="20.100000000000001" customHeight="1" x14ac:dyDescent="0.25">
      <c r="A14" s="20">
        <v>2</v>
      </c>
      <c r="B14" s="26" t="s">
        <v>26</v>
      </c>
      <c r="C14" s="21"/>
      <c r="D14" s="21"/>
      <c r="E14" s="3"/>
      <c r="F14" s="3"/>
      <c r="G14" s="3">
        <f t="shared" si="0"/>
        <v>0</v>
      </c>
      <c r="K14" s="14">
        <f t="shared" si="1"/>
        <v>0</v>
      </c>
      <c r="M14" s="8" t="e">
        <f>C14-#REF!</f>
        <v>#REF!</v>
      </c>
      <c r="U14" s="3"/>
      <c r="V14" s="3"/>
    </row>
    <row r="15" spans="1:24" ht="20.100000000000001" customHeight="1" x14ac:dyDescent="0.25">
      <c r="A15" s="23"/>
      <c r="B15" s="24" t="s">
        <v>24</v>
      </c>
      <c r="C15" s="21">
        <v>52696</v>
      </c>
      <c r="D15" s="21">
        <v>4520</v>
      </c>
      <c r="E15" s="3">
        <v>3359.6057028615223</v>
      </c>
      <c r="F15" s="3">
        <v>3360</v>
      </c>
      <c r="G15" s="3">
        <f t="shared" si="0"/>
        <v>-0.39429713847766834</v>
      </c>
      <c r="I15" s="1">
        <v>4030.5268434338268</v>
      </c>
      <c r="J15" s="1">
        <v>4030</v>
      </c>
      <c r="K15" s="14">
        <f t="shared" si="1"/>
        <v>0.52684343382679799</v>
      </c>
      <c r="M15" s="8" t="e">
        <f>C15-#REF!</f>
        <v>#REF!</v>
      </c>
      <c r="U15" s="3"/>
      <c r="V15" s="3"/>
    </row>
    <row r="16" spans="1:24" ht="20.100000000000001" customHeight="1" x14ac:dyDescent="0.25">
      <c r="A16" s="23"/>
      <c r="B16" s="24" t="s">
        <v>25</v>
      </c>
      <c r="C16" s="21">
        <v>40698</v>
      </c>
      <c r="D16" s="21">
        <v>3490</v>
      </c>
      <c r="E16" s="3">
        <v>2592.7846013888889</v>
      </c>
      <c r="F16" s="3">
        <v>2595</v>
      </c>
      <c r="G16" s="3">
        <f t="shared" si="0"/>
        <v>-2.2153986111111408</v>
      </c>
      <c r="I16" s="1">
        <v>3109.3415216666667</v>
      </c>
      <c r="J16" s="1">
        <v>3110</v>
      </c>
      <c r="K16" s="14">
        <f t="shared" si="1"/>
        <v>-0.65847833333327799</v>
      </c>
      <c r="M16" s="8" t="e">
        <f>C16-#REF!</f>
        <v>#REF!</v>
      </c>
      <c r="U16" s="3"/>
      <c r="V16" s="3"/>
      <c r="X16" s="8"/>
    </row>
    <row r="17" spans="1:22" ht="20.100000000000001" customHeight="1" x14ac:dyDescent="0.25">
      <c r="A17" s="23"/>
      <c r="B17" s="25" t="s">
        <v>17</v>
      </c>
      <c r="C17" s="21">
        <v>34804</v>
      </c>
      <c r="D17" s="21">
        <v>2980</v>
      </c>
      <c r="E17" s="3">
        <v>2212.8240506525713</v>
      </c>
      <c r="F17" s="3">
        <v>2215</v>
      </c>
      <c r="G17" s="3">
        <f t="shared" si="0"/>
        <v>-2.175949347428741</v>
      </c>
      <c r="I17" s="1">
        <v>2653.3888607830854</v>
      </c>
      <c r="J17" s="1">
        <v>2655</v>
      </c>
      <c r="K17" s="14">
        <f t="shared" si="1"/>
        <v>-1.6111392169145802</v>
      </c>
      <c r="M17" s="8" t="e">
        <f>C17-#REF!</f>
        <v>#REF!</v>
      </c>
      <c r="U17" s="3"/>
      <c r="V17" s="3"/>
    </row>
    <row r="18" spans="1:22" ht="20.100000000000001" customHeight="1" x14ac:dyDescent="0.25">
      <c r="A18" s="20">
        <v>3</v>
      </c>
      <c r="B18" s="26" t="s">
        <v>27</v>
      </c>
      <c r="C18" s="21"/>
      <c r="D18" s="21"/>
      <c r="E18" s="3"/>
      <c r="F18" s="3"/>
      <c r="G18" s="3">
        <f t="shared" si="0"/>
        <v>0</v>
      </c>
      <c r="K18" s="14">
        <f t="shared" si="1"/>
        <v>0</v>
      </c>
      <c r="M18" s="8" t="e">
        <f>C18-#REF!</f>
        <v>#REF!</v>
      </c>
      <c r="U18" s="3"/>
      <c r="V18" s="3"/>
    </row>
    <row r="19" spans="1:22" ht="20.100000000000001" customHeight="1" x14ac:dyDescent="0.25">
      <c r="A19" s="23"/>
      <c r="B19" s="24" t="s">
        <v>24</v>
      </c>
      <c r="C19" s="21">
        <v>53998</v>
      </c>
      <c r="D19" s="21">
        <v>4630</v>
      </c>
      <c r="E19" s="3">
        <v>3439.6210732507575</v>
      </c>
      <c r="F19" s="3">
        <v>3440</v>
      </c>
      <c r="G19" s="3">
        <f t="shared" si="0"/>
        <v>-0.37892674924250969</v>
      </c>
      <c r="I19" s="1">
        <v>4126.545287900909</v>
      </c>
      <c r="J19" s="1">
        <v>4130</v>
      </c>
      <c r="K19" s="14">
        <f t="shared" si="1"/>
        <v>-3.4547120990910116</v>
      </c>
      <c r="M19" s="8" t="e">
        <f>C19-#REF!</f>
        <v>#REF!</v>
      </c>
      <c r="U19" s="3"/>
      <c r="V19" s="3"/>
    </row>
    <row r="20" spans="1:22" ht="20.100000000000001" customHeight="1" x14ac:dyDescent="0.25">
      <c r="A20" s="23"/>
      <c r="B20" s="24" t="s">
        <v>25</v>
      </c>
      <c r="C20" s="21">
        <v>42000</v>
      </c>
      <c r="D20" s="21">
        <v>3600</v>
      </c>
      <c r="E20" s="3">
        <v>2675.0999717781233</v>
      </c>
      <c r="F20" s="3">
        <v>2675</v>
      </c>
      <c r="G20" s="3">
        <f t="shared" si="0"/>
        <v>9.9971778123290278E-2</v>
      </c>
      <c r="I20" s="1">
        <v>3208.1199661337478</v>
      </c>
      <c r="J20" s="1">
        <v>3210</v>
      </c>
      <c r="K20" s="14">
        <f t="shared" si="1"/>
        <v>-1.8800338662522336</v>
      </c>
      <c r="M20" s="8" t="e">
        <f>C20-#REF!</f>
        <v>#REF!</v>
      </c>
      <c r="U20" s="3"/>
      <c r="V20" s="3"/>
    </row>
    <row r="21" spans="1:22" ht="20.100000000000001" customHeight="1" x14ac:dyDescent="0.25">
      <c r="A21" s="23"/>
      <c r="B21" s="24" t="s">
        <v>0</v>
      </c>
      <c r="C21" s="21">
        <v>83804</v>
      </c>
      <c r="D21" s="21">
        <v>7180</v>
      </c>
      <c r="E21" s="3">
        <v>5344.8351505295714</v>
      </c>
      <c r="F21" s="3">
        <v>5345</v>
      </c>
      <c r="G21" s="3">
        <f t="shared" si="0"/>
        <v>-0.16484947042863496</v>
      </c>
      <c r="I21" s="1">
        <v>6413.8021806354855</v>
      </c>
      <c r="J21" s="1">
        <v>6415</v>
      </c>
      <c r="K21" s="14">
        <f t="shared" si="1"/>
        <v>-1.1978193645145438</v>
      </c>
      <c r="M21" s="8" t="e">
        <f>C21-#REF!</f>
        <v>#REF!</v>
      </c>
      <c r="U21" s="3"/>
      <c r="V21" s="3"/>
    </row>
    <row r="22" spans="1:22" ht="20.100000000000001" customHeight="1" x14ac:dyDescent="0.25">
      <c r="A22" s="20">
        <v>4</v>
      </c>
      <c r="B22" s="26" t="s">
        <v>18</v>
      </c>
      <c r="C22" s="21">
        <v>26978</v>
      </c>
      <c r="D22" s="21">
        <v>2315</v>
      </c>
      <c r="E22" s="3">
        <v>1718.324050652571</v>
      </c>
      <c r="F22" s="3">
        <v>1720</v>
      </c>
      <c r="G22" s="3">
        <f t="shared" si="0"/>
        <v>-1.6759493474289684</v>
      </c>
      <c r="I22" s="1">
        <v>2061.9888607830853</v>
      </c>
      <c r="J22" s="1">
        <v>2065</v>
      </c>
      <c r="K22" s="14">
        <f t="shared" si="1"/>
        <v>-3.0111392169146711</v>
      </c>
      <c r="M22" s="8" t="e">
        <f>C22-#REF!</f>
        <v>#REF!</v>
      </c>
      <c r="U22" s="3"/>
      <c r="V22" s="3"/>
    </row>
    <row r="23" spans="1:22" ht="20.100000000000001" customHeight="1" x14ac:dyDescent="0.25">
      <c r="A23" s="20">
        <v>5</v>
      </c>
      <c r="B23" s="27" t="s">
        <v>28</v>
      </c>
      <c r="C23" s="21"/>
      <c r="D23" s="21"/>
      <c r="E23" s="3"/>
      <c r="F23" s="3"/>
      <c r="G23" s="3">
        <f t="shared" si="0"/>
        <v>0</v>
      </c>
      <c r="K23" s="14">
        <f t="shared" si="1"/>
        <v>0</v>
      </c>
      <c r="M23" s="8" t="e">
        <f>C23-#REF!</f>
        <v>#REF!</v>
      </c>
      <c r="U23" s="3"/>
      <c r="V23" s="3"/>
    </row>
    <row r="24" spans="1:22" ht="20.100000000000001" customHeight="1" x14ac:dyDescent="0.25">
      <c r="A24" s="23"/>
      <c r="B24" s="24" t="s">
        <v>25</v>
      </c>
      <c r="C24" s="21">
        <v>28000</v>
      </c>
      <c r="D24" s="21">
        <v>2400</v>
      </c>
      <c r="E24" s="3">
        <v>1760.5822097847829</v>
      </c>
      <c r="F24" s="3">
        <v>1760</v>
      </c>
      <c r="G24" s="3">
        <f t="shared" si="0"/>
        <v>0.58220978478288998</v>
      </c>
      <c r="I24" s="1">
        <v>2110.6986517417395</v>
      </c>
      <c r="J24" s="1">
        <v>2110</v>
      </c>
      <c r="K24" s="14">
        <f t="shared" si="1"/>
        <v>0.69865174173946798</v>
      </c>
      <c r="M24" s="8" t="e">
        <f>C24-#REF!</f>
        <v>#REF!</v>
      </c>
      <c r="U24" s="3"/>
      <c r="V24" s="3"/>
    </row>
    <row r="25" spans="1:22" ht="20.100000000000001" customHeight="1" x14ac:dyDescent="0.25">
      <c r="A25" s="20">
        <v>6</v>
      </c>
      <c r="B25" s="27" t="s">
        <v>29</v>
      </c>
      <c r="C25" s="21"/>
      <c r="D25" s="21"/>
      <c r="E25" s="3"/>
      <c r="F25" s="3"/>
      <c r="G25" s="3">
        <f t="shared" si="0"/>
        <v>0</v>
      </c>
      <c r="K25" s="14">
        <f t="shared" si="1"/>
        <v>0</v>
      </c>
      <c r="M25" s="8" t="e">
        <f>C25-#REF!</f>
        <v>#REF!</v>
      </c>
      <c r="U25" s="3"/>
      <c r="V25" s="3"/>
    </row>
    <row r="26" spans="1:22" ht="20.100000000000001" customHeight="1" x14ac:dyDescent="0.25">
      <c r="A26" s="23"/>
      <c r="B26" s="24" t="s">
        <v>25</v>
      </c>
      <c r="C26" s="21">
        <v>30520</v>
      </c>
      <c r="D26" s="21">
        <v>2615</v>
      </c>
      <c r="E26" s="3">
        <v>1944.5884510416668</v>
      </c>
      <c r="F26" s="3">
        <v>1945</v>
      </c>
      <c r="G26" s="3">
        <f t="shared" si="0"/>
        <v>-0.4115489583332419</v>
      </c>
      <c r="I26" s="1">
        <v>2333.5061412499999</v>
      </c>
      <c r="J26" s="1">
        <v>2335</v>
      </c>
      <c r="K26" s="14">
        <f t="shared" si="1"/>
        <v>-1.4938587500000722</v>
      </c>
      <c r="M26" s="8" t="e">
        <f>C26-#REF!</f>
        <v>#REF!</v>
      </c>
      <c r="U26" s="3"/>
      <c r="V26" s="3"/>
    </row>
    <row r="27" spans="1:22" ht="20.100000000000001" customHeight="1" x14ac:dyDescent="0.25">
      <c r="A27" s="20">
        <v>7</v>
      </c>
      <c r="B27" s="27" t="s">
        <v>30</v>
      </c>
      <c r="C27" s="21"/>
      <c r="D27" s="21"/>
      <c r="E27" s="3"/>
      <c r="F27" s="3"/>
      <c r="G27" s="3">
        <f t="shared" si="0"/>
        <v>0</v>
      </c>
      <c r="K27" s="14">
        <f t="shared" si="1"/>
        <v>0</v>
      </c>
      <c r="M27" s="8" t="e">
        <f>C27-#REF!</f>
        <v>#REF!</v>
      </c>
      <c r="U27" s="3"/>
      <c r="V27" s="3"/>
    </row>
    <row r="28" spans="1:22" ht="20.100000000000001" customHeight="1" x14ac:dyDescent="0.25">
      <c r="A28" s="23"/>
      <c r="B28" s="24" t="s">
        <v>25</v>
      </c>
      <c r="C28" s="21">
        <v>31990</v>
      </c>
      <c r="D28" s="21">
        <v>2745</v>
      </c>
      <c r="E28" s="3">
        <v>2006.3249788335925</v>
      </c>
      <c r="F28" s="3">
        <v>2005</v>
      </c>
      <c r="G28" s="3">
        <f t="shared" si="0"/>
        <v>1.3249788335924677</v>
      </c>
      <c r="I28" s="1">
        <v>2408.5899746003111</v>
      </c>
      <c r="J28" s="1">
        <v>2410</v>
      </c>
      <c r="K28" s="14">
        <f t="shared" si="1"/>
        <v>-1.4100253996889478</v>
      </c>
      <c r="M28" s="8" t="e">
        <f>C28-#REF!</f>
        <v>#REF!</v>
      </c>
      <c r="U28" s="3"/>
      <c r="V28" s="3"/>
    </row>
    <row r="29" spans="1:22" ht="20.100000000000001" customHeight="1" x14ac:dyDescent="0.25">
      <c r="A29" s="20">
        <v>8</v>
      </c>
      <c r="B29" s="27" t="s">
        <v>19</v>
      </c>
      <c r="C29" s="21">
        <v>20230</v>
      </c>
      <c r="D29" s="21">
        <v>1735</v>
      </c>
      <c r="E29" s="3">
        <v>1288.7430379894283</v>
      </c>
      <c r="F29" s="3">
        <v>1290</v>
      </c>
      <c r="G29" s="3">
        <f t="shared" si="0"/>
        <v>-1.2569620105716695</v>
      </c>
      <c r="I29" s="1">
        <v>1547.491645587314</v>
      </c>
      <c r="J29" s="1">
        <v>1550</v>
      </c>
      <c r="K29" s="14">
        <f t="shared" si="1"/>
        <v>-2.5083544126860033</v>
      </c>
      <c r="M29" s="8" t="e">
        <f>C29-#REF!</f>
        <v>#REF!</v>
      </c>
      <c r="U29" s="3"/>
      <c r="V29" s="3"/>
    </row>
    <row r="30" spans="1:22" ht="20.100000000000001" customHeight="1" x14ac:dyDescent="0.25">
      <c r="A30" s="28"/>
      <c r="B30" s="18"/>
      <c r="C30" s="19"/>
      <c r="D30" s="19"/>
      <c r="E30" s="3"/>
      <c r="F30" s="3"/>
      <c r="G30" s="3"/>
      <c r="K30" s="14"/>
      <c r="M30" s="8"/>
      <c r="U30" s="3"/>
      <c r="V30" s="3"/>
    </row>
    <row r="31" spans="1:22" ht="23.25" customHeight="1" x14ac:dyDescent="0.25">
      <c r="A31" s="15" t="s">
        <v>9</v>
      </c>
      <c r="B31" s="15"/>
      <c r="C31" s="16"/>
      <c r="D31" s="17"/>
      <c r="G31" s="3">
        <f t="shared" si="0"/>
        <v>0</v>
      </c>
      <c r="U31" s="3"/>
      <c r="V31" s="3"/>
    </row>
    <row r="32" spans="1:22" ht="22.5" customHeight="1" x14ac:dyDescent="0.25">
      <c r="A32" s="15" t="s">
        <v>10</v>
      </c>
      <c r="B32" s="15"/>
      <c r="C32" s="16"/>
      <c r="D32" s="17"/>
    </row>
    <row r="33" spans="1:4" ht="21.75" customHeight="1" x14ac:dyDescent="0.25">
      <c r="A33" s="15" t="s">
        <v>11</v>
      </c>
      <c r="B33" s="15"/>
      <c r="C33" s="16"/>
      <c r="D33" s="17"/>
    </row>
    <row r="34" spans="1:4" ht="22.5" customHeight="1" x14ac:dyDescent="0.25">
      <c r="A34" s="15" t="s">
        <v>12</v>
      </c>
      <c r="B34" s="15"/>
      <c r="C34" s="16"/>
      <c r="D34" s="17"/>
    </row>
    <row r="35" spans="1:4" ht="22.5" customHeight="1" x14ac:dyDescent="0.25">
      <c r="A35" s="29" t="s">
        <v>16</v>
      </c>
      <c r="B35" s="29"/>
      <c r="C35" s="29"/>
      <c r="D35" s="29"/>
    </row>
    <row r="36" spans="1:4" ht="33.75" customHeight="1" x14ac:dyDescent="0.25">
      <c r="A36" s="37" t="s">
        <v>20</v>
      </c>
      <c r="B36" s="37"/>
      <c r="C36" s="37"/>
      <c r="D36" s="37"/>
    </row>
    <row r="37" spans="1:4" ht="34.5" customHeight="1" x14ac:dyDescent="0.25">
      <c r="A37" s="37" t="s">
        <v>13</v>
      </c>
      <c r="B37" s="37"/>
      <c r="C37" s="37"/>
      <c r="D37" s="37"/>
    </row>
    <row r="38" spans="1:4" ht="30" customHeight="1" x14ac:dyDescent="0.25">
      <c r="A38" s="37" t="s">
        <v>14</v>
      </c>
      <c r="B38" s="37"/>
      <c r="C38" s="37"/>
      <c r="D38" s="37"/>
    </row>
    <row r="39" spans="1:4" ht="32.25" customHeight="1" x14ac:dyDescent="0.25">
      <c r="A39" s="37" t="s">
        <v>15</v>
      </c>
      <c r="B39" s="37"/>
      <c r="C39" s="37"/>
      <c r="D39" s="37"/>
    </row>
    <row r="40" spans="1:4" x14ac:dyDescent="0.25">
      <c r="A40" s="7"/>
      <c r="B40" s="7"/>
      <c r="C40" s="13"/>
    </row>
    <row r="41" spans="1:4" ht="309" customHeight="1" x14ac:dyDescent="0.25">
      <c r="A41" s="35" t="s">
        <v>31</v>
      </c>
      <c r="B41" s="36"/>
      <c r="C41" s="36"/>
      <c r="D41" s="36"/>
    </row>
    <row r="42" spans="1:4" x14ac:dyDescent="0.25">
      <c r="A42" s="31"/>
      <c r="B42" s="31"/>
      <c r="C42" s="4"/>
      <c r="D42" s="5"/>
    </row>
    <row r="43" spans="1:4" x14ac:dyDescent="0.25">
      <c r="A43" s="31"/>
      <c r="B43" s="31"/>
      <c r="C43" s="6"/>
      <c r="D43" s="6"/>
    </row>
    <row r="44" spans="1:4" x14ac:dyDescent="0.25">
      <c r="A44" s="31"/>
      <c r="B44" s="31"/>
      <c r="C44" s="4"/>
      <c r="D44" s="5"/>
    </row>
    <row r="45" spans="1:4" x14ac:dyDescent="0.25">
      <c r="A45" s="31"/>
      <c r="B45" s="31"/>
      <c r="C45" s="4"/>
      <c r="D45" s="5"/>
    </row>
    <row r="46" spans="1:4" x14ac:dyDescent="0.25">
      <c r="A46" s="31"/>
      <c r="B46" s="31"/>
      <c r="C46" s="4"/>
      <c r="D46" s="5"/>
    </row>
    <row r="47" spans="1:4" x14ac:dyDescent="0.25">
      <c r="A47" s="31"/>
      <c r="B47" s="31"/>
      <c r="C47" s="6"/>
      <c r="D47" s="6"/>
    </row>
  </sheetData>
  <mergeCells count="19">
    <mergeCell ref="A47:B47"/>
    <mergeCell ref="A36:D36"/>
    <mergeCell ref="A37:D37"/>
    <mergeCell ref="A38:D38"/>
    <mergeCell ref="A39:D39"/>
    <mergeCell ref="A42:B42"/>
    <mergeCell ref="A43:B43"/>
    <mergeCell ref="A44:B44"/>
    <mergeCell ref="A45:B45"/>
    <mergeCell ref="A35:D35"/>
    <mergeCell ref="A2:D2"/>
    <mergeCell ref="A3:D3"/>
    <mergeCell ref="A4:D4"/>
    <mergeCell ref="A46:B46"/>
    <mergeCell ref="A5:D5"/>
    <mergeCell ref="A8:A9"/>
    <mergeCell ref="B8:B9"/>
    <mergeCell ref="C8:D8"/>
    <mergeCell ref="A41:D41"/>
  </mergeCells>
  <pageMargins left="1.0236220472440944" right="0.23622047244094491" top="0.35433070866141736" bottom="0.55118110236220474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стор для рассылки</vt:lpstr>
      <vt:lpstr>'стор для рассылки'!Область_печати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2023-11-21T10:51:13Z</dcterms:modified>
</cp:coreProperties>
</file>